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6" i="1" l="1"/>
  <c r="H56" i="1" l="1"/>
  <c r="H35" i="1"/>
  <c r="H28" i="1"/>
  <c r="H31" i="1" l="1"/>
  <c r="H18" i="1"/>
  <c r="H32" i="1" l="1"/>
  <c r="H24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<sst xmlns="http://schemas.openxmlformats.org/spreadsheetml/2006/main" count="65" uniqueCount="41">
  <si>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</si>
  <si>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</si>
  <si>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</si>
  <si>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</si>
  <si>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</si>
  <si>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</si>
  <si>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</si>
  <si>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</si>
  <si>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</si>
  <si>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</si>
  <si>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</si>
  <si>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</si>
  <si>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</si>
  <si>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</si>
  <si>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</si>
  <si>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</si>
  <si>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</si>
  <si>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</si>
  <si>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</si>
  <si>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</si>
  <si>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</si>
  <si>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</si>
  <si>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</si>
  <si>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</si>
  <si>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</si>
  <si>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</si>
  <si>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</si>
  <si>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</si>
  <si>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</si>
  <si>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Novčana pomoć</t>
  </si>
  <si>
    <t>Dana:03.03.2021.</t>
  </si>
  <si>
    <t>Primljena i neutrošena participacija od 03.03.2021.</t>
  </si>
  <si>
    <t>Dana 03.03.2021.godine Dom zdravlja Požarevac nije izvršio plaćanje prema dobavljačima:</t>
  </si>
  <si>
    <t>Farmalogist</t>
  </si>
  <si>
    <t>Phoenix Pharma</t>
  </si>
  <si>
    <t>Vega</t>
  </si>
  <si>
    <t>200684250</t>
  </si>
  <si>
    <t>777116220</t>
  </si>
  <si>
    <t>776041220</t>
  </si>
  <si>
    <t>674929/20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</si>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</sst>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[$-241A]General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167" fontId="6" fillId="0" borderId="1" xfId="1" applyNumberFormat="1" applyBorder="1"/>
    <xf numFmtId="167" fontId="9" fillId="0" borderId="1" xfId="1" applyNumberFormat="1" applyFont="1" applyBorder="1"/>
    <xf numFmtId="0" fontId="10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E64" sqref="E64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44258</v>
      </c>
      <c r="H12" s="23">
        <v>2423234.2799999998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44258</v>
      </c>
      <c r="H13" s="3">
        <f>H14+H29-H36-H50</f>
        <v>2246124.6799999997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44258</v>
      </c>
      <c r="H14" s="4">
        <f>H15+H16+H17+H18+H19+H20+H21+H22+H23+H24+H25+H26+H27+H28</f>
        <v>3039585.51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</f>
        <v>1934751.0399999998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1083821.03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7624666.66+22130-7188738.5-235295.16-3591+1098916.67-76021-28510.18+120218-44729.63-125006-1075882.37-8485.01-3591-58000-4849+1098916.67-31193.29-4848-1076107.86</f>
        <v>0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</f>
        <v>21013.440000000002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44258</v>
      </c>
      <c r="H29" s="4">
        <f>H30+H31+H32+H33+H34+H35</f>
        <v>290360.19999999995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</f>
        <v>255525.19999999995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40250-40250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</f>
        <v>34835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44258</v>
      </c>
      <c r="H36" s="5">
        <f>SUM(H37:H48)</f>
        <v>1083821.03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1083821.03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44258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44258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+170536.62</f>
        <v>177109.59999999963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2423234.2799999993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53" t="s">
        <v>33</v>
      </c>
      <c r="C62" s="54">
        <v>164589.15</v>
      </c>
      <c r="D62" s="55" t="s">
        <v>36</v>
      </c>
    </row>
    <row r="63" spans="2:12" x14ac:dyDescent="0.25">
      <c r="B63" s="53" t="s">
        <v>34</v>
      </c>
      <c r="C63" s="54">
        <v>523255.7</v>
      </c>
      <c r="D63" s="55" t="s">
        <v>37</v>
      </c>
    </row>
    <row r="64" spans="2:12" x14ac:dyDescent="0.25">
      <c r="B64" s="53" t="s">
        <v>34</v>
      </c>
      <c r="C64" s="54">
        <v>83754</v>
      </c>
      <c r="D64" s="55" t="s">
        <v>38</v>
      </c>
    </row>
    <row r="65" spans="2:4" x14ac:dyDescent="0.25">
      <c r="B65" s="53" t="s">
        <v>35</v>
      </c>
      <c r="C65" s="56">
        <v>312222.18</v>
      </c>
      <c r="D65" s="55" t="s">
        <v>39</v>
      </c>
    </row>
    <row r="66" spans="2:4" x14ac:dyDescent="0.25">
      <c r="B66" s="58" t="s">
        <v>40</v>
      </c>
      <c r="C66" s="57">
        <f>SUM(C62:C65)</f>
        <v>1083821.03</v>
      </c>
      <c r="D66" s="55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2021-03-04T14:07:15Z</dcterms:modified>
</cp:coreProperties>
</file>